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katerine.belkania\Desktop\"/>
    </mc:Choice>
  </mc:AlternateContent>
  <bookViews>
    <workbookView xWindow="0" yWindow="0" windowWidth="28800" windowHeight="12300"/>
  </bookViews>
  <sheets>
    <sheet name="ა.ბიუჯეტი" sheetId="1" r:id="rId1"/>
    <sheet name="ცენტრალური ბიუჯეტი." sheetId="2" r:id="rId2"/>
  </sheets>
  <definedNames>
    <definedName name="_xlnm._FilterDatabase" localSheetId="0" hidden="1">ა.ბიუჯეტი!$A$9:$J$61</definedName>
  </definedNames>
  <calcPr calcId="162913"/>
</workbook>
</file>

<file path=xl/calcChain.xml><?xml version="1.0" encoding="utf-8"?>
<calcChain xmlns="http://schemas.openxmlformats.org/spreadsheetml/2006/main">
  <c r="D60" i="1" l="1"/>
  <c r="D59" i="1"/>
  <c r="D18" i="2" l="1"/>
  <c r="D58" i="1"/>
  <c r="D47" i="1" l="1"/>
</calcChain>
</file>

<file path=xl/comments1.xml><?xml version="1.0" encoding="utf-8"?>
<comments xmlns="http://schemas.openxmlformats.org/spreadsheetml/2006/main">
  <authors>
    <author>Davit Soselia</author>
  </authors>
  <commentList>
    <comment ref="C21" authorId="0" shapeId="0">
      <text>
        <r>
          <rPr>
            <b/>
            <sz val="9"/>
            <color indexed="81"/>
            <rFont val="Tahoma"/>
            <family val="2"/>
          </rPr>
          <t>Davit Soselia:</t>
        </r>
        <r>
          <rPr>
            <sz val="9"/>
            <color indexed="81"/>
            <rFont val="Tahoma"/>
            <family val="2"/>
          </rPr>
          <t xml:space="preserve">
რომპეტროლი 229600 ლარი(ბენზინი) 24728 (დიზელი)
</t>
        </r>
      </text>
    </comment>
  </commentList>
</comments>
</file>

<file path=xl/sharedStrings.xml><?xml version="1.0" encoding="utf-8"?>
<sst xmlns="http://schemas.openxmlformats.org/spreadsheetml/2006/main" count="284" uniqueCount="107">
  <si>
    <t>2 Semsyidveli organizaciis saidentifikacio kodi</t>
  </si>
  <si>
    <t>3. Semsyidveli organizaciis dasaxeleba</t>
  </si>
  <si>
    <t>#</t>
  </si>
  <si>
    <t>danayofis kodi</t>
  </si>
  <si>
    <t>danayofis dasaxeleba</t>
  </si>
  <si>
    <t>savaraudo Rirebuleba</t>
  </si>
  <si>
    <t>Sesyidvis saSualeba</t>
  </si>
  <si>
    <t>Sesyidvis dawyebis savaraudo vada</t>
  </si>
  <si>
    <t>Sesyidvis obieqtis miwodebis savaraudo vada</t>
  </si>
  <si>
    <t>SeniSvna</t>
  </si>
  <si>
    <t>sakancelario nivTebi</t>
  </si>
  <si>
    <t>I kvartali</t>
  </si>
  <si>
    <t>IV kvartali</t>
  </si>
  <si>
    <t>mobiluri telefonebis momsaxureba</t>
  </si>
  <si>
    <t>gamartivebuli Sesyidva</t>
  </si>
  <si>
    <t>09100000</t>
  </si>
  <si>
    <t>sawvavi</t>
  </si>
  <si>
    <t>internetis momsaxureba</t>
  </si>
  <si>
    <t>saq.fostis momsaxureba</t>
  </si>
  <si>
    <t>administraciuli Senobis dacva</t>
  </si>
  <si>
    <t>satransporto saSualebebisa da maTTan dakavSirebuli mowyobilobebis SekeTeba da momsaxureba</t>
  </si>
  <si>
    <t>arqivis momsaxureba</t>
  </si>
  <si>
    <t>samgzavro transportis daqiraveba mZRolTan erTad</t>
  </si>
  <si>
    <t>konsolidirebuli tenderi</t>
  </si>
  <si>
    <t xml:space="preserve">qaRaldis an muyaos saregistracio Jurnalebi/wignebi </t>
  </si>
  <si>
    <t xml:space="preserve">sabeWdi qaRaldi </t>
  </si>
  <si>
    <r>
      <t>_________</t>
    </r>
    <r>
      <rPr>
        <b/>
        <i/>
        <u/>
        <sz val="11"/>
        <color theme="1"/>
        <rFont val="AcadNusx"/>
      </rPr>
      <t>242739248</t>
    </r>
    <r>
      <rPr>
        <sz val="11"/>
        <color theme="1"/>
        <rFont val="AcadNusx"/>
      </rPr>
      <t>_____________________</t>
    </r>
  </si>
  <si>
    <r>
      <t xml:space="preserve">4. dafinansebis wyaro </t>
    </r>
    <r>
      <rPr>
        <b/>
        <i/>
        <sz val="11"/>
        <color theme="1"/>
        <rFont val="AcadNusx"/>
      </rPr>
      <t>adgilobriv</t>
    </r>
    <r>
      <rPr>
        <b/>
        <i/>
        <u/>
        <sz val="11"/>
        <color theme="1"/>
        <rFont val="AcadNusx"/>
      </rPr>
      <t>i biujeti</t>
    </r>
  </si>
  <si>
    <t>manqanis recxva</t>
  </si>
  <si>
    <t>konsolidirebuli Sesyidva</t>
  </si>
  <si>
    <t>Sereuli sakvebi produqtebi</t>
  </si>
  <si>
    <t>MOMmomsaxurebebi profesiuli momzadebis sferoSi</t>
  </si>
  <si>
    <t>eleqtronuli tenderi</t>
  </si>
  <si>
    <t xml:space="preserve"> el.tenderi</t>
  </si>
  <si>
    <t>axali ambebis saagentoebis momsaxureba</t>
  </si>
  <si>
    <t xml:space="preserve">el. tenderi </t>
  </si>
  <si>
    <t>el.tenderi</t>
  </si>
  <si>
    <t>eleqtro gamaTbobeli mowyobilobebi</t>
  </si>
  <si>
    <t>walenjixis municipalitetis meria</t>
  </si>
  <si>
    <t>kompiuteruli mowyobilobebis teqnikuri momsaxureba da SekeTeba</t>
  </si>
  <si>
    <t>auditi Sefaseba</t>
  </si>
  <si>
    <t>gazeTebi, samecniero Jurnalebi, periodika da Jurnalebi.</t>
  </si>
  <si>
    <t>03121210</t>
  </si>
  <si>
    <t>yvavilebis Taiguli</t>
  </si>
  <si>
    <t>kompiuteruli mowyobiloba da maragi</t>
  </si>
  <si>
    <t xml:space="preserve">msubuqi avtomanqanis saburavi </t>
  </si>
  <si>
    <t>Senobis eleqtro mowyobilobebis SekeTeba da teqnikuri momsaxureba</t>
  </si>
  <si>
    <t>ავეჯი</t>
  </si>
  <si>
    <t>sakadastro rukebi</t>
  </si>
  <si>
    <t>დროშები</t>
  </si>
  <si>
    <t>გამარტივებული შესყიდვა</t>
  </si>
  <si>
    <t>RonisZiebis organizeba</t>
  </si>
  <si>
    <t>samxedro</t>
  </si>
  <si>
    <t>უწყვეტი ელექტრომომარაგების წყაროს</t>
  </si>
  <si>
    <t>წალენჯიხის მუნიციპალიტეტის მერი                                                                                                      გ. ხარჩილავა</t>
  </si>
  <si>
    <t>mSeneblobasTan dakavSirebuli moTxovnebi</t>
  </si>
  <si>
    <t>eqskluzivi</t>
  </si>
  <si>
    <t>abrebi</t>
  </si>
  <si>
    <r>
      <t xml:space="preserve">IV </t>
    </r>
    <r>
      <rPr>
        <sz val="11"/>
        <color theme="1"/>
        <rFont val="AcadMtavr"/>
      </rPr>
      <t>kvartali</t>
    </r>
  </si>
  <si>
    <r>
      <t xml:space="preserve">4. dafinansebis wyaro </t>
    </r>
    <r>
      <rPr>
        <b/>
        <i/>
        <sz val="11"/>
        <color theme="1"/>
        <rFont val="AcadNusx"/>
      </rPr>
      <t>ცენტრალური</t>
    </r>
    <r>
      <rPr>
        <b/>
        <i/>
        <u/>
        <sz val="11"/>
        <color theme="1"/>
        <rFont val="AcadNusx"/>
      </rPr>
      <t xml:space="preserve"> biujeti</t>
    </r>
  </si>
  <si>
    <t>municipalitetis meri                                      g. xarCilava</t>
  </si>
  <si>
    <t>ელექტრონული ტენდერი</t>
  </si>
  <si>
    <t>nadirobasTan dakavSirebuli momsaxurebebi</t>
  </si>
  <si>
    <t>III kvartali</t>
  </si>
  <si>
    <t>sagarantio momsaxureba</t>
  </si>
  <si>
    <t>avtotransportis dazRveva</t>
  </si>
  <si>
    <t>toneriani kartrijebi</t>
  </si>
  <si>
    <t>კედლის კონდინციონერი</t>
  </si>
  <si>
    <r>
      <t>L</t>
    </r>
    <r>
      <rPr>
        <sz val="11"/>
        <color theme="1"/>
        <rFont val="Arial"/>
        <family val="2"/>
      </rPr>
      <t>L-200. RAV 4</t>
    </r>
  </si>
  <si>
    <t>საშობაო ნაძვის ხის ნათურები</t>
  </si>
  <si>
    <t>2023 wlis saxelmwifo Sesyidvebis wliuri gegmis proeqti              დანართიN1</t>
  </si>
  <si>
    <t>კონსოლიდირებული ტენდერი</t>
  </si>
  <si>
    <t>გზების მოვლა შენახვა</t>
  </si>
  <si>
    <t>მთლიანი ან ნაწილობრივი სამშენებლო და სამოქალაქო მშენებლობის სამუშაოები</t>
  </si>
  <si>
    <t>I კვარტალი</t>
  </si>
  <si>
    <t>სოფლის პროგრამა</t>
  </si>
  <si>
    <t>I V კვარტალი</t>
  </si>
  <si>
    <t>საინჟინრო მომსახურება</t>
  </si>
  <si>
    <t>საინჟინერო მომსახურება</t>
  </si>
  <si>
    <t>მთლიანი ან ნაწილობრივი სამშენებლო სამუშაოები</t>
  </si>
  <si>
    <t>მინერალური წყალი</t>
  </si>
  <si>
    <t>პროექტორი</t>
  </si>
  <si>
    <t>ვიდეოსათვალთვალო კამერები</t>
  </si>
  <si>
    <t>დისპენსერი</t>
  </si>
  <si>
    <t>ტელევიზორი</t>
  </si>
  <si>
    <t>ცეცხლმაქრი</t>
  </si>
  <si>
    <t>sadezinfeqcio saSualebebi</t>
  </si>
  <si>
    <t>didi zomis konteinerebi</t>
  </si>
  <si>
    <t>საავტომობილო ტრანსპორტის მომსახურებები</t>
  </si>
  <si>
    <t>კონსოლიდირებული შესყიდვა</t>
  </si>
  <si>
    <t>სკოლის მოსწავლეების ტრანსპორტირება</t>
  </si>
  <si>
    <t xml:space="preserve">2023 wlis saxelmwifo Sesyidvebis wliuri gegmა </t>
  </si>
  <si>
    <t>erToblivi tenderi</t>
  </si>
  <si>
    <t>ლაზერული პრინტერები</t>
  </si>
  <si>
    <t>საქართველოს მთავრობის განკარგულება N2475</t>
  </si>
  <si>
    <t>ჭაბურღილის მოწყობა</t>
  </si>
  <si>
    <t>მტავრობის განკარგულება N117  (20.01.2023წ)</t>
  </si>
  <si>
    <t xml:space="preserve"> მაიაკოვსკის ქ. ჩოგბურთის მოედანი .მთავრობის განკარგულება N117  (20.01.2023წ)</t>
  </si>
  <si>
    <t>ახალგაზრდული ცენტრი (გარდამავალი) მთავრობის განკარგულება N117  (20.01.2023წ</t>
  </si>
  <si>
    <t>ფოცხოეწერის გზა (გარდამავალი) მთავრობის განკარგულება N117  (20.01.2023წ</t>
  </si>
  <si>
    <t>მებონიას მოედანი მთავრობის განკარგულება N117  (20.01.2023წ</t>
  </si>
  <si>
    <t>პროგრამული უზრუნველყოფის შემუშავება და საკონსულტაციო მომსახურება</t>
  </si>
  <si>
    <t>ავტოსატრანსპორტო საშუალება</t>
  </si>
  <si>
    <t>5. saxelmwifo Sesyidvebis gegmiT gaTvaliswinebuli jamuri Tanxa dafinansebis      wyaros Sesabamisad 7390408 lari</t>
  </si>
  <si>
    <t>5. saxelmwifo Sesyidvebis gegmiT gaTvaliswinebuli jamuri Tanxa dafinansebis      wyaros Sesabamisad 1764399 lari</t>
  </si>
  <si>
    <t xml:space="preserve">1. Sedgenis TariRi 03.01.2023 weli </t>
  </si>
  <si>
    <t xml:space="preserve">1. Sedgenis TariRi 03.02.2023 weli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</si>
</sst>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</font>
    <font>
      <sz val="11"/>
      <color theme="1"/>
      <name val="AcadNusx"/>
    </font>
    <font>
      <b/>
      <i/>
      <u/>
      <sz val="11"/>
      <color theme="1"/>
      <name val="AcadNusx"/>
    </font>
    <font>
      <b/>
      <i/>
      <sz val="11"/>
      <color theme="1"/>
      <name val="AcadNusx"/>
    </font>
    <font>
      <sz val="10"/>
      <color theme="1"/>
      <name val="AcadNusx"/>
    </font>
    <font>
      <sz val="11"/>
      <color theme="1"/>
      <name val="Calibri"/>
      <family val="2"/>
    </font>
    <font>
      <sz val="10"/>
      <name val="arial"/>
      <family val="2"/>
    </font>
    <font>
      <sz val="11"/>
      <color rgb="FFFF0000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9"/>
      <color theme="1"/>
      <name val="AcadNusx"/>
    </font>
    <font>
      <b/>
      <sz val="12"/>
      <color theme="1"/>
      <name val="Calibri"/>
      <family val="2"/>
      <scheme val="minor"/>
    </font>
    <font>
      <b/>
      <sz val="11"/>
      <color theme="1"/>
      <name val="AcadNusx"/>
    </font>
    <font>
      <sz val="12"/>
      <color theme="1"/>
      <name val="AcadNusx"/>
    </font>
    <font>
      <sz val="10"/>
      <color rgb="FF222222"/>
      <name val="Verdana"/>
      <family val="2"/>
    </font>
    <font>
      <sz val="11"/>
      <color theme="1"/>
      <name val="AcadMtavr"/>
    </font>
    <font>
      <b/>
      <sz val="11"/>
      <color theme="1"/>
      <name val="Calibri"/>
      <family val="2"/>
      <charset val="204"/>
      <scheme val="minor"/>
    </font>
    <font>
      <sz val="11"/>
      <color theme="1"/>
      <name val="Arial"/>
      <family val="2"/>
    </font>
    <font>
      <sz val="11"/>
      <color theme="1"/>
      <name val="Sylfaen"/>
      <family val="1"/>
    </font>
    <font>
      <sz val="11"/>
      <color rgb="FF222222"/>
      <name val="Verdan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2"/>
      <color theme="1"/>
      <name val="Bpg_mrgvlovani_caps"/>
    </font>
    <font>
      <sz val="12"/>
      <color theme="1"/>
      <name val="Sylfae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1" fillId="0" borderId="0"/>
    <xf numFmtId="0" fontId="7" fillId="0" borderId="0"/>
  </cellStyleXfs>
  <cellXfs count="99">
    <xf numFmtId="0" fontId="0" fillId="0" borderId="0" xfId="0"/>
    <xf numFmtId="0" fontId="2" fillId="2" borderId="0" xfId="1" applyFont="1" applyFill="1"/>
    <xf numFmtId="0" fontId="2" fillId="2" borderId="1" xfId="1" applyFont="1" applyFill="1" applyBorder="1" applyAlignment="1">
      <alignment horizontal="center" vertical="center"/>
    </xf>
    <xf numFmtId="0" fontId="0" fillId="2" borderId="0" xfId="0" applyFill="1"/>
    <xf numFmtId="0" fontId="8" fillId="2" borderId="0" xfId="0" applyFont="1" applyFill="1"/>
    <xf numFmtId="0" fontId="9" fillId="2" borderId="0" xfId="0" applyFont="1" applyFill="1"/>
    <xf numFmtId="0" fontId="0" fillId="2" borderId="0" xfId="0" applyFill="1" applyBorder="1"/>
    <xf numFmtId="0" fontId="0" fillId="2" borderId="1" xfId="0" applyFill="1" applyBorder="1"/>
    <xf numFmtId="0" fontId="11" fillId="2" borderId="0" xfId="0" applyFont="1" applyFill="1"/>
    <xf numFmtId="0" fontId="2" fillId="2" borderId="1" xfId="1" applyFont="1" applyFill="1" applyBorder="1"/>
    <xf numFmtId="0" fontId="2" fillId="2" borderId="1" xfId="1" applyFont="1" applyFill="1" applyBorder="1" applyAlignment="1">
      <alignment wrapText="1"/>
    </xf>
    <xf numFmtId="0" fontId="2" fillId="2" borderId="8" xfId="1" applyFont="1" applyFill="1" applyBorder="1" applyAlignment="1">
      <alignment horizontal="center" wrapText="1"/>
    </xf>
    <xf numFmtId="0" fontId="2" fillId="2" borderId="8" xfId="1" applyFont="1" applyFill="1" applyBorder="1" applyAlignment="1">
      <alignment wrapText="1"/>
    </xf>
    <xf numFmtId="0" fontId="0" fillId="2" borderId="1" xfId="0" applyFill="1" applyBorder="1" applyAlignment="1">
      <alignment wrapText="1"/>
    </xf>
    <xf numFmtId="0" fontId="2" fillId="0" borderId="1" xfId="1" applyFont="1" applyFill="1" applyBorder="1"/>
    <xf numFmtId="0" fontId="2" fillId="0" borderId="1" xfId="1" applyFont="1" applyFill="1" applyBorder="1" applyAlignment="1">
      <alignment wrapText="1"/>
    </xf>
    <xf numFmtId="0" fontId="2" fillId="0" borderId="1" xfId="1" applyFont="1" applyFill="1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2" fillId="0" borderId="1" xfId="1" applyFont="1" applyFill="1" applyBorder="1" applyAlignment="1">
      <alignment horizontal="center" vertical="center"/>
    </xf>
    <xf numFmtId="0" fontId="0" fillId="0" borderId="1" xfId="0" applyFill="1" applyBorder="1"/>
    <xf numFmtId="0" fontId="0" fillId="0" borderId="0" xfId="0" applyBorder="1"/>
    <xf numFmtId="0" fontId="12" fillId="0" borderId="0" xfId="0" applyFont="1" applyBorder="1"/>
    <xf numFmtId="0" fontId="16" fillId="0" borderId="0" xfId="0" applyFont="1" applyBorder="1"/>
    <xf numFmtId="0" fontId="2" fillId="2" borderId="1" xfId="1" applyFont="1" applyFill="1" applyBorder="1" applyAlignment="1">
      <alignment horizontal="left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/>
    </xf>
    <xf numFmtId="0" fontId="2" fillId="2" borderId="1" xfId="1" applyFont="1" applyFill="1" applyBorder="1" applyAlignment="1">
      <alignment horizontal="left" wrapText="1"/>
    </xf>
    <xf numFmtId="0" fontId="2" fillId="2" borderId="1" xfId="1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wrapText="1"/>
    </xf>
    <xf numFmtId="0" fontId="5" fillId="2" borderId="1" xfId="1" applyFont="1" applyFill="1" applyBorder="1" applyAlignment="1">
      <alignment wrapText="1"/>
    </xf>
    <xf numFmtId="0" fontId="6" fillId="2" borderId="1" xfId="1" applyFont="1" applyFill="1" applyBorder="1" applyAlignment="1"/>
    <xf numFmtId="49" fontId="2" fillId="2" borderId="1" xfId="1" applyNumberFormat="1" applyFont="1" applyFill="1" applyBorder="1" applyAlignment="1">
      <alignment horizontal="center"/>
    </xf>
    <xf numFmtId="49" fontId="2" fillId="2" borderId="1" xfId="0" applyNumberFormat="1" applyFont="1" applyFill="1" applyBorder="1" applyAlignment="1">
      <alignment horizontal="center" wrapText="1"/>
    </xf>
    <xf numFmtId="0" fontId="14" fillId="2" borderId="0" xfId="0" applyFont="1" applyFill="1"/>
    <xf numFmtId="0" fontId="10" fillId="2" borderId="1" xfId="0" applyFont="1" applyFill="1" applyBorder="1" applyAlignment="1">
      <alignment horizontal="left" wrapText="1"/>
    </xf>
    <xf numFmtId="0" fontId="13" fillId="2" borderId="1" xfId="0" applyFont="1" applyFill="1" applyBorder="1" applyAlignment="1">
      <alignment horizontal="left" wrapText="1"/>
    </xf>
    <xf numFmtId="0" fontId="0" fillId="2" borderId="1" xfId="0" applyFill="1" applyBorder="1" applyAlignment="1">
      <alignment horizontal="center" vertical="center"/>
    </xf>
    <xf numFmtId="0" fontId="18" fillId="2" borderId="1" xfId="0" applyFont="1" applyFill="1" applyBorder="1"/>
    <xf numFmtId="0" fontId="19" fillId="2" borderId="1" xfId="0" applyFont="1" applyFill="1" applyBorder="1"/>
    <xf numFmtId="0" fontId="2" fillId="2" borderId="9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center" wrapText="1"/>
    </xf>
    <xf numFmtId="0" fontId="0" fillId="2" borderId="12" xfId="0" applyFill="1" applyBorder="1"/>
    <xf numFmtId="0" fontId="2" fillId="0" borderId="12" xfId="0" applyFont="1" applyFill="1" applyBorder="1" applyAlignment="1">
      <alignment horizontal="center" wrapText="1"/>
    </xf>
    <xf numFmtId="0" fontId="19" fillId="0" borderId="0" xfId="0" applyFont="1"/>
    <xf numFmtId="0" fontId="19" fillId="0" borderId="0" xfId="0" applyFont="1" applyAlignment="1">
      <alignment wrapText="1"/>
    </xf>
    <xf numFmtId="0" fontId="0" fillId="0" borderId="8" xfId="0" applyBorder="1" applyAlignment="1">
      <alignment wrapText="1"/>
    </xf>
    <xf numFmtId="0" fontId="0" fillId="0" borderId="8" xfId="0" applyFill="1" applyBorder="1"/>
    <xf numFmtId="0" fontId="2" fillId="0" borderId="8" xfId="1" applyFont="1" applyFill="1" applyBorder="1" applyAlignment="1">
      <alignment horizontal="center" vertical="center"/>
    </xf>
    <xf numFmtId="0" fontId="19" fillId="0" borderId="1" xfId="0" applyFont="1" applyBorder="1"/>
    <xf numFmtId="0" fontId="22" fillId="0" borderId="1" xfId="0" applyFont="1" applyBorder="1"/>
    <xf numFmtId="0" fontId="19" fillId="0" borderId="1" xfId="0" applyFont="1" applyBorder="1" applyAlignment="1">
      <alignment wrapText="1"/>
    </xf>
    <xf numFmtId="0" fontId="23" fillId="0" borderId="1" xfId="0" applyFont="1" applyBorder="1"/>
    <xf numFmtId="0" fontId="2" fillId="2" borderId="0" xfId="1" applyFont="1" applyFill="1" applyBorder="1" applyAlignment="1">
      <alignment horizontal="center" vertical="center"/>
    </xf>
    <xf numFmtId="0" fontId="18" fillId="2" borderId="0" xfId="0" applyFont="1" applyFill="1" applyBorder="1"/>
    <xf numFmtId="0" fontId="0" fillId="2" borderId="0" xfId="0" applyFill="1" applyBorder="1" applyAlignment="1">
      <alignment wrapText="1"/>
    </xf>
    <xf numFmtId="0" fontId="2" fillId="2" borderId="0" xfId="0" applyFont="1" applyFill="1" applyBorder="1" applyAlignment="1">
      <alignment horizontal="center" wrapText="1"/>
    </xf>
    <xf numFmtId="0" fontId="2" fillId="2" borderId="8" xfId="1" applyFont="1" applyFill="1" applyBorder="1" applyAlignment="1">
      <alignment horizontal="center" vertical="center"/>
    </xf>
    <xf numFmtId="0" fontId="18" fillId="2" borderId="8" xfId="0" applyFont="1" applyFill="1" applyBorder="1"/>
    <xf numFmtId="0" fontId="0" fillId="2" borderId="8" xfId="0" applyFill="1" applyBorder="1" applyAlignment="1">
      <alignment wrapText="1"/>
    </xf>
    <xf numFmtId="0" fontId="0" fillId="2" borderId="8" xfId="0" applyFill="1" applyBorder="1"/>
    <xf numFmtId="0" fontId="2" fillId="2" borderId="8" xfId="0" applyFont="1" applyFill="1" applyBorder="1" applyAlignment="1">
      <alignment horizontal="center" wrapText="1"/>
    </xf>
    <xf numFmtId="0" fontId="2" fillId="2" borderId="9" xfId="1" applyFont="1" applyFill="1" applyBorder="1" applyAlignment="1">
      <alignment horizontal="left" vertical="top" wrapText="1"/>
    </xf>
    <xf numFmtId="0" fontId="2" fillId="2" borderId="10" xfId="1" applyFont="1" applyFill="1" applyBorder="1" applyAlignment="1">
      <alignment horizontal="left" vertical="top" wrapText="1"/>
    </xf>
    <xf numFmtId="0" fontId="2" fillId="2" borderId="11" xfId="1" applyFont="1" applyFill="1" applyBorder="1" applyAlignment="1">
      <alignment horizontal="left" vertical="top" wrapText="1"/>
    </xf>
    <xf numFmtId="0" fontId="12" fillId="2" borderId="0" xfId="1" applyFont="1" applyFill="1" applyAlignment="1">
      <alignment horizontal="center"/>
    </xf>
    <xf numFmtId="0" fontId="2" fillId="2" borderId="3" xfId="1" applyFont="1" applyFill="1" applyBorder="1" applyAlignment="1">
      <alignment horizontal="left"/>
    </xf>
    <xf numFmtId="0" fontId="2" fillId="2" borderId="4" xfId="1" applyFont="1" applyFill="1" applyBorder="1" applyAlignment="1">
      <alignment horizontal="left"/>
    </xf>
    <xf numFmtId="0" fontId="2" fillId="2" borderId="5" xfId="1" applyFont="1" applyFill="1" applyBorder="1" applyAlignment="1">
      <alignment horizontal="left"/>
    </xf>
    <xf numFmtId="0" fontId="2" fillId="2" borderId="6" xfId="1" applyFont="1" applyFill="1" applyBorder="1" applyAlignment="1">
      <alignment horizontal="left"/>
    </xf>
    <xf numFmtId="0" fontId="2" fillId="2" borderId="2" xfId="1" applyFont="1" applyFill="1" applyBorder="1" applyAlignment="1">
      <alignment horizontal="left"/>
    </xf>
    <xf numFmtId="0" fontId="2" fillId="2" borderId="7" xfId="1" applyFont="1" applyFill="1" applyBorder="1" applyAlignment="1">
      <alignment horizontal="left"/>
    </xf>
    <xf numFmtId="0" fontId="2" fillId="2" borderId="3" xfId="1" applyFont="1" applyFill="1" applyBorder="1" applyAlignment="1">
      <alignment horizontal="left" vertical="center"/>
    </xf>
    <xf numFmtId="0" fontId="2" fillId="2" borderId="4" xfId="1" applyFont="1" applyFill="1" applyBorder="1" applyAlignment="1">
      <alignment horizontal="left" vertical="center"/>
    </xf>
    <xf numFmtId="0" fontId="2" fillId="2" borderId="5" xfId="1" applyFont="1" applyFill="1" applyBorder="1" applyAlignment="1">
      <alignment horizontal="left" vertical="center"/>
    </xf>
    <xf numFmtId="0" fontId="2" fillId="2" borderId="6" xfId="1" applyFont="1" applyFill="1" applyBorder="1" applyAlignment="1">
      <alignment horizontal="left" vertical="center"/>
    </xf>
    <xf numFmtId="0" fontId="2" fillId="2" borderId="2" xfId="1" applyFont="1" applyFill="1" applyBorder="1" applyAlignment="1">
      <alignment horizontal="left" vertical="center"/>
    </xf>
    <xf numFmtId="0" fontId="2" fillId="2" borderId="7" xfId="1" applyFont="1" applyFill="1" applyBorder="1" applyAlignment="1">
      <alignment horizontal="left" vertical="center"/>
    </xf>
    <xf numFmtId="0" fontId="2" fillId="2" borderId="9" xfId="1" applyFont="1" applyFill="1" applyBorder="1" applyAlignment="1">
      <alignment horizontal="center" vertical="center"/>
    </xf>
    <xf numFmtId="0" fontId="2" fillId="2" borderId="10" xfId="1" applyFont="1" applyFill="1" applyBorder="1" applyAlignment="1">
      <alignment horizontal="center" vertical="center"/>
    </xf>
    <xf numFmtId="0" fontId="2" fillId="2" borderId="11" xfId="1" applyFont="1" applyFill="1" applyBorder="1" applyAlignment="1">
      <alignment horizontal="center" vertical="center"/>
    </xf>
    <xf numFmtId="0" fontId="2" fillId="2" borderId="9" xfId="1" applyFont="1" applyFill="1" applyBorder="1" applyAlignment="1">
      <alignment horizontal="left"/>
    </xf>
    <xf numFmtId="0" fontId="2" fillId="2" borderId="10" xfId="1" applyFont="1" applyFill="1" applyBorder="1" applyAlignment="1">
      <alignment horizontal="left"/>
    </xf>
    <xf numFmtId="0" fontId="2" fillId="2" borderId="11" xfId="1" applyFont="1" applyFill="1" applyBorder="1" applyAlignment="1">
      <alignment horizontal="left"/>
    </xf>
    <xf numFmtId="0" fontId="3" fillId="2" borderId="9" xfId="1" applyFont="1" applyFill="1" applyBorder="1" applyAlignment="1">
      <alignment horizontal="left" vertical="center"/>
    </xf>
    <xf numFmtId="0" fontId="3" fillId="2" borderId="10" xfId="1" applyFont="1" applyFill="1" applyBorder="1" applyAlignment="1">
      <alignment horizontal="left" vertical="center"/>
    </xf>
    <xf numFmtId="0" fontId="3" fillId="2" borderId="11" xfId="1" applyFont="1" applyFill="1" applyBorder="1" applyAlignment="1">
      <alignment horizontal="left" vertical="center"/>
    </xf>
    <xf numFmtId="0" fontId="2" fillId="2" borderId="9" xfId="1" applyFont="1" applyFill="1" applyBorder="1" applyAlignment="1">
      <alignment horizontal="left" vertical="center"/>
    </xf>
    <xf numFmtId="0" fontId="2" fillId="2" borderId="10" xfId="1" applyFont="1" applyFill="1" applyBorder="1" applyAlignment="1">
      <alignment horizontal="left" vertical="center"/>
    </xf>
    <xf numFmtId="0" fontId="2" fillId="2" borderId="11" xfId="1" applyFont="1" applyFill="1" applyBorder="1" applyAlignment="1">
      <alignment horizontal="left" vertical="center"/>
    </xf>
    <xf numFmtId="0" fontId="2" fillId="0" borderId="9" xfId="1" applyFont="1" applyFill="1" applyBorder="1" applyAlignment="1">
      <alignment horizontal="left" vertical="top" wrapText="1"/>
    </xf>
    <xf numFmtId="0" fontId="2" fillId="0" borderId="10" xfId="1" applyFont="1" applyFill="1" applyBorder="1" applyAlignment="1">
      <alignment horizontal="left" vertical="top" wrapText="1"/>
    </xf>
    <xf numFmtId="0" fontId="2" fillId="0" borderId="11" xfId="1" applyFont="1" applyFill="1" applyBorder="1" applyAlignment="1">
      <alignment horizontal="left" vertical="top" wrapText="1"/>
    </xf>
    <xf numFmtId="0" fontId="2" fillId="0" borderId="9" xfId="1" applyFont="1" applyFill="1" applyBorder="1" applyAlignment="1">
      <alignment horizontal="left" vertical="center"/>
    </xf>
    <xf numFmtId="0" fontId="2" fillId="0" borderId="10" xfId="1" applyFont="1" applyFill="1" applyBorder="1" applyAlignment="1">
      <alignment horizontal="left" vertical="center"/>
    </xf>
    <xf numFmtId="0" fontId="2" fillId="0" borderId="11" xfId="1" applyFont="1" applyFill="1" applyBorder="1" applyAlignment="1">
      <alignment horizontal="left" vertical="center"/>
    </xf>
  </cellXfs>
  <cellStyles count="3">
    <cellStyle name="Normal" xfId="0" builtinId="0"/>
    <cellStyle name="Normal 10" xfId="2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65"/>
  <sheetViews>
    <sheetView tabSelected="1" zoomScale="95" zoomScaleNormal="95" workbookViewId="0">
      <selection activeCell="B10" sqref="B10"/>
    </sheetView>
  </sheetViews>
  <sheetFormatPr defaultRowHeight="15"/>
  <cols>
    <col min="1" max="1" width="3.28515625" style="3" customWidth="1"/>
    <col min="2" max="2" width="14.7109375" style="3" customWidth="1"/>
    <col min="3" max="3" width="38.5703125" style="3" customWidth="1"/>
    <col min="4" max="4" width="14.28515625" style="3" customWidth="1"/>
    <col min="5" max="5" width="27.7109375" style="3" customWidth="1"/>
    <col min="6" max="6" width="22.42578125" style="3" customWidth="1"/>
    <col min="7" max="7" width="18.85546875" style="3" customWidth="1"/>
    <col min="8" max="8" width="15.85546875" style="3" customWidth="1"/>
    <col min="9" max="9" width="1.5703125" style="3" customWidth="1"/>
    <col min="10" max="16384" width="9.140625" style="3"/>
  </cols>
  <sheetData>
    <row r="1" spans="1:8">
      <c r="A1" s="6"/>
      <c r="B1" s="6"/>
      <c r="C1" s="6"/>
      <c r="D1" s="6"/>
      <c r="F1" s="5"/>
      <c r="G1" s="5"/>
      <c r="H1" s="5"/>
    </row>
    <row r="2" spans="1:8" ht="15.75">
      <c r="A2" s="68" t="s">
        <v>70</v>
      </c>
      <c r="B2" s="68"/>
      <c r="C2" s="68"/>
      <c r="D2" s="68"/>
      <c r="E2" s="68"/>
      <c r="F2" s="68"/>
      <c r="G2" s="68"/>
      <c r="H2" s="68"/>
    </row>
    <row r="3" spans="1:8" ht="15.75">
      <c r="A3" s="1"/>
      <c r="B3" s="1"/>
      <c r="C3" s="1"/>
      <c r="D3" s="1"/>
      <c r="E3" s="1"/>
      <c r="F3" s="1"/>
      <c r="G3" s="1"/>
      <c r="H3" s="1"/>
    </row>
    <row r="4" spans="1:8" ht="15.75">
      <c r="A4" s="90" t="s">
        <v>105</v>
      </c>
      <c r="B4" s="91"/>
      <c r="C4" s="91"/>
      <c r="D4" s="92"/>
      <c r="E4" s="69" t="s">
        <v>0</v>
      </c>
      <c r="F4" s="70"/>
      <c r="G4" s="70"/>
      <c r="H4" s="71"/>
    </row>
    <row r="5" spans="1:8" ht="15.75">
      <c r="A5" s="81"/>
      <c r="B5" s="82"/>
      <c r="C5" s="82"/>
      <c r="D5" s="83"/>
      <c r="E5" s="72" t="s">
        <v>26</v>
      </c>
      <c r="F5" s="73"/>
      <c r="G5" s="73"/>
      <c r="H5" s="74"/>
    </row>
    <row r="6" spans="1:8" ht="15.75" customHeight="1">
      <c r="A6" s="84" t="s">
        <v>1</v>
      </c>
      <c r="B6" s="85"/>
      <c r="C6" s="85"/>
      <c r="D6" s="86"/>
      <c r="E6" s="75" t="s">
        <v>27</v>
      </c>
      <c r="F6" s="76"/>
      <c r="G6" s="76"/>
      <c r="H6" s="77"/>
    </row>
    <row r="7" spans="1:8" ht="15.75" customHeight="1">
      <c r="A7" s="87" t="s">
        <v>38</v>
      </c>
      <c r="B7" s="88"/>
      <c r="C7" s="88"/>
      <c r="D7" s="89"/>
      <c r="E7" s="78"/>
      <c r="F7" s="79"/>
      <c r="G7" s="79"/>
      <c r="H7" s="80"/>
    </row>
    <row r="8" spans="1:8" ht="25.5" customHeight="1">
      <c r="A8" s="65" t="s">
        <v>104</v>
      </c>
      <c r="B8" s="66"/>
      <c r="C8" s="66"/>
      <c r="D8" s="66"/>
      <c r="E8" s="66"/>
      <c r="F8" s="66"/>
      <c r="G8" s="66"/>
      <c r="H8" s="67"/>
    </row>
    <row r="9" spans="1:8" ht="63">
      <c r="A9" s="9" t="s">
        <v>2</v>
      </c>
      <c r="B9" s="10" t="s">
        <v>3</v>
      </c>
      <c r="C9" s="11" t="s">
        <v>4</v>
      </c>
      <c r="D9" s="11" t="s">
        <v>5</v>
      </c>
      <c r="E9" s="12" t="s">
        <v>6</v>
      </c>
      <c r="F9" s="12" t="s">
        <v>7</v>
      </c>
      <c r="G9" s="12" t="s">
        <v>8</v>
      </c>
      <c r="H9" s="10" t="s">
        <v>9</v>
      </c>
    </row>
    <row r="10" spans="1:8" ht="32.25" customHeight="1">
      <c r="A10" s="2">
        <v>1</v>
      </c>
      <c r="B10" s="2">
        <v>30100000</v>
      </c>
      <c r="C10" s="24" t="s">
        <v>10</v>
      </c>
      <c r="D10" s="25">
        <v>7000</v>
      </c>
      <c r="E10" s="26" t="s">
        <v>61</v>
      </c>
      <c r="F10" s="2" t="s">
        <v>11</v>
      </c>
      <c r="G10" s="2" t="s">
        <v>12</v>
      </c>
      <c r="H10" s="25"/>
    </row>
    <row r="11" spans="1:8" ht="43.5" customHeight="1">
      <c r="A11" s="2">
        <v>2</v>
      </c>
      <c r="B11" s="2">
        <v>64212000</v>
      </c>
      <c r="C11" s="24" t="s">
        <v>13</v>
      </c>
      <c r="D11" s="25">
        <v>24000</v>
      </c>
      <c r="E11" s="26" t="s">
        <v>29</v>
      </c>
      <c r="F11" s="2" t="s">
        <v>11</v>
      </c>
      <c r="G11" s="2" t="s">
        <v>12</v>
      </c>
      <c r="H11" s="10"/>
    </row>
    <row r="12" spans="1:8" ht="35.25" customHeight="1">
      <c r="A12" s="2">
        <v>3</v>
      </c>
      <c r="B12" s="27">
        <v>72400000</v>
      </c>
      <c r="C12" s="28" t="s">
        <v>17</v>
      </c>
      <c r="D12" s="29">
        <v>25000</v>
      </c>
      <c r="E12" s="26" t="s">
        <v>14</v>
      </c>
      <c r="F12" s="2" t="s">
        <v>11</v>
      </c>
      <c r="G12" s="2" t="s">
        <v>12</v>
      </c>
      <c r="H12" s="12"/>
    </row>
    <row r="13" spans="1:8" ht="51" customHeight="1">
      <c r="A13" s="2">
        <v>4</v>
      </c>
      <c r="B13" s="29">
        <v>22810000</v>
      </c>
      <c r="C13" s="30" t="s">
        <v>24</v>
      </c>
      <c r="D13" s="31">
        <v>1500</v>
      </c>
      <c r="E13" s="32" t="s">
        <v>14</v>
      </c>
      <c r="F13" s="2" t="s">
        <v>11</v>
      </c>
      <c r="G13" s="2" t="s">
        <v>12</v>
      </c>
      <c r="H13" s="10" t="s">
        <v>52</v>
      </c>
    </row>
    <row r="14" spans="1:8" ht="58.5" customHeight="1">
      <c r="A14" s="2">
        <v>5</v>
      </c>
      <c r="B14" s="27">
        <v>50312000</v>
      </c>
      <c r="C14" s="28" t="s">
        <v>39</v>
      </c>
      <c r="D14" s="29">
        <v>4800</v>
      </c>
      <c r="E14" s="33" t="s">
        <v>14</v>
      </c>
      <c r="F14" s="2" t="s">
        <v>11</v>
      </c>
      <c r="G14" s="2" t="s">
        <v>12</v>
      </c>
      <c r="H14" s="10"/>
    </row>
    <row r="15" spans="1:8" ht="34.5" customHeight="1">
      <c r="A15" s="2">
        <v>6</v>
      </c>
      <c r="B15" s="27">
        <v>64100000</v>
      </c>
      <c r="C15" s="28" t="s">
        <v>18</v>
      </c>
      <c r="D15" s="29">
        <v>3000</v>
      </c>
      <c r="E15" s="26" t="s">
        <v>14</v>
      </c>
      <c r="F15" s="2" t="s">
        <v>11</v>
      </c>
      <c r="G15" s="2" t="s">
        <v>12</v>
      </c>
      <c r="H15" s="10"/>
    </row>
    <row r="16" spans="1:8" ht="22.5" customHeight="1">
      <c r="A16" s="2">
        <v>7</v>
      </c>
      <c r="B16" s="27">
        <v>79700000</v>
      </c>
      <c r="C16" s="28" t="s">
        <v>19</v>
      </c>
      <c r="D16" s="29">
        <v>92160</v>
      </c>
      <c r="E16" s="26" t="s">
        <v>56</v>
      </c>
      <c r="F16" s="2" t="s">
        <v>11</v>
      </c>
      <c r="G16" s="2" t="s">
        <v>12</v>
      </c>
      <c r="H16" s="12"/>
    </row>
    <row r="17" spans="1:10" ht="66.75" customHeight="1">
      <c r="A17" s="2">
        <v>8</v>
      </c>
      <c r="B17" s="27">
        <v>50100000</v>
      </c>
      <c r="C17" s="28" t="s">
        <v>20</v>
      </c>
      <c r="D17" s="29">
        <v>30000</v>
      </c>
      <c r="E17" s="26" t="s">
        <v>33</v>
      </c>
      <c r="F17" s="2" t="s">
        <v>11</v>
      </c>
      <c r="G17" s="2" t="s">
        <v>12</v>
      </c>
      <c r="H17" s="10"/>
    </row>
    <row r="18" spans="1:10" ht="29.25" customHeight="1">
      <c r="A18" s="2">
        <v>9</v>
      </c>
      <c r="B18" s="27">
        <v>50100000</v>
      </c>
      <c r="C18" s="28" t="s">
        <v>28</v>
      </c>
      <c r="D18" s="29">
        <v>5000</v>
      </c>
      <c r="E18" s="26" t="s">
        <v>33</v>
      </c>
      <c r="F18" s="2" t="s">
        <v>11</v>
      </c>
      <c r="G18" s="2" t="s">
        <v>12</v>
      </c>
      <c r="H18" s="10"/>
    </row>
    <row r="19" spans="1:10" ht="27.75" customHeight="1">
      <c r="A19" s="2">
        <v>10</v>
      </c>
      <c r="B19" s="27">
        <v>79995100</v>
      </c>
      <c r="C19" s="28" t="s">
        <v>21</v>
      </c>
      <c r="D19" s="29">
        <v>2442</v>
      </c>
      <c r="E19" s="26" t="s">
        <v>14</v>
      </c>
      <c r="F19" s="2" t="s">
        <v>11</v>
      </c>
      <c r="G19" s="2" t="s">
        <v>12</v>
      </c>
      <c r="H19" s="10"/>
    </row>
    <row r="20" spans="1:10" ht="45" customHeight="1">
      <c r="A20" s="2">
        <v>11</v>
      </c>
      <c r="B20" s="27">
        <v>60170000</v>
      </c>
      <c r="C20" s="28" t="s">
        <v>22</v>
      </c>
      <c r="D20" s="29">
        <v>35000</v>
      </c>
      <c r="E20" s="26" t="s">
        <v>36</v>
      </c>
      <c r="F20" s="2" t="s">
        <v>11</v>
      </c>
      <c r="G20" s="2" t="s">
        <v>12</v>
      </c>
      <c r="H20" s="34"/>
      <c r="I20" s="4"/>
    </row>
    <row r="21" spans="1:10" ht="28.5" customHeight="1">
      <c r="A21" s="2">
        <v>12</v>
      </c>
      <c r="B21" s="35" t="s">
        <v>15</v>
      </c>
      <c r="C21" s="28" t="s">
        <v>16</v>
      </c>
      <c r="D21" s="29">
        <v>254328</v>
      </c>
      <c r="E21" s="26" t="s">
        <v>23</v>
      </c>
      <c r="F21" s="2" t="s">
        <v>11</v>
      </c>
      <c r="G21" s="2" t="s">
        <v>12</v>
      </c>
      <c r="H21" s="10"/>
    </row>
    <row r="22" spans="1:10" ht="25.5" customHeight="1">
      <c r="A22" s="2">
        <v>13</v>
      </c>
      <c r="B22" s="27">
        <v>39100000</v>
      </c>
      <c r="C22" s="28" t="s">
        <v>47</v>
      </c>
      <c r="D22" s="29">
        <v>30000</v>
      </c>
      <c r="E22" s="31" t="s">
        <v>35</v>
      </c>
      <c r="F22" s="2" t="s">
        <v>11</v>
      </c>
      <c r="G22" s="2" t="s">
        <v>12</v>
      </c>
      <c r="H22" s="32"/>
    </row>
    <row r="23" spans="1:10" ht="33" customHeight="1">
      <c r="A23" s="2">
        <v>14</v>
      </c>
      <c r="B23" s="31">
        <v>80530000</v>
      </c>
      <c r="C23" s="30" t="s">
        <v>31</v>
      </c>
      <c r="D23" s="31">
        <v>10000</v>
      </c>
      <c r="E23" s="31" t="s">
        <v>14</v>
      </c>
      <c r="F23" s="2" t="s">
        <v>11</v>
      </c>
      <c r="G23" s="2" t="s">
        <v>12</v>
      </c>
      <c r="H23" s="31"/>
    </row>
    <row r="24" spans="1:10" ht="41.25" customHeight="1">
      <c r="A24" s="2">
        <v>15</v>
      </c>
      <c r="B24" s="31">
        <v>92400000</v>
      </c>
      <c r="C24" s="30" t="s">
        <v>34</v>
      </c>
      <c r="D24" s="31">
        <v>3500</v>
      </c>
      <c r="E24" s="31" t="s">
        <v>14</v>
      </c>
      <c r="F24" s="2" t="s">
        <v>11</v>
      </c>
      <c r="G24" s="2" t="s">
        <v>12</v>
      </c>
      <c r="H24" s="31"/>
    </row>
    <row r="25" spans="1:10" ht="38.25" customHeight="1">
      <c r="A25" s="2">
        <v>16</v>
      </c>
      <c r="B25" s="31">
        <v>39700000</v>
      </c>
      <c r="C25" s="30" t="s">
        <v>37</v>
      </c>
      <c r="D25" s="31">
        <v>4800</v>
      </c>
      <c r="E25" s="31" t="s">
        <v>14</v>
      </c>
      <c r="F25" s="2" t="s">
        <v>11</v>
      </c>
      <c r="G25" s="2" t="s">
        <v>12</v>
      </c>
      <c r="H25" s="31"/>
    </row>
    <row r="26" spans="1:10" ht="21.75" customHeight="1">
      <c r="A26" s="2">
        <v>17</v>
      </c>
      <c r="B26" s="27">
        <v>79200000</v>
      </c>
      <c r="C26" s="28" t="s">
        <v>40</v>
      </c>
      <c r="D26" s="29">
        <v>10000</v>
      </c>
      <c r="E26" s="26" t="s">
        <v>32</v>
      </c>
      <c r="F26" s="2" t="s">
        <v>11</v>
      </c>
      <c r="G26" s="2" t="s">
        <v>12</v>
      </c>
      <c r="H26" s="32"/>
    </row>
    <row r="27" spans="1:10" ht="40.5" customHeight="1">
      <c r="A27" s="2">
        <v>18</v>
      </c>
      <c r="B27" s="27">
        <v>22210000</v>
      </c>
      <c r="C27" s="28" t="s">
        <v>41</v>
      </c>
      <c r="D27" s="29">
        <v>4900</v>
      </c>
      <c r="E27" s="26" t="s">
        <v>14</v>
      </c>
      <c r="F27" s="2" t="s">
        <v>11</v>
      </c>
      <c r="G27" s="2" t="s">
        <v>12</v>
      </c>
      <c r="H27" s="10"/>
    </row>
    <row r="28" spans="1:10" ht="19.5" customHeight="1">
      <c r="A28" s="2">
        <v>19</v>
      </c>
      <c r="B28" s="36" t="s">
        <v>42</v>
      </c>
      <c r="C28" s="30" t="s">
        <v>43</v>
      </c>
      <c r="D28" s="31">
        <v>1000</v>
      </c>
      <c r="E28" s="31" t="s">
        <v>14</v>
      </c>
      <c r="F28" s="2" t="s">
        <v>11</v>
      </c>
      <c r="G28" s="2" t="s">
        <v>12</v>
      </c>
      <c r="H28" s="31"/>
    </row>
    <row r="29" spans="1:10" ht="31.5">
      <c r="A29" s="2">
        <v>20</v>
      </c>
      <c r="B29" s="31">
        <v>30200000</v>
      </c>
      <c r="C29" s="30" t="s">
        <v>44</v>
      </c>
      <c r="D29" s="31">
        <v>40770</v>
      </c>
      <c r="E29" s="31" t="s">
        <v>71</v>
      </c>
      <c r="F29" s="2" t="s">
        <v>11</v>
      </c>
      <c r="G29" s="2" t="s">
        <v>12</v>
      </c>
      <c r="H29" s="6"/>
      <c r="I29" s="45"/>
    </row>
    <row r="30" spans="1:10" ht="15.75">
      <c r="A30" s="2">
        <v>21</v>
      </c>
      <c r="B30" s="31">
        <v>22114310</v>
      </c>
      <c r="C30" s="30" t="s">
        <v>48</v>
      </c>
      <c r="D30" s="31">
        <v>10000</v>
      </c>
      <c r="E30" s="31" t="s">
        <v>32</v>
      </c>
      <c r="F30" s="2" t="s">
        <v>11</v>
      </c>
      <c r="G30" s="2" t="s">
        <v>12</v>
      </c>
      <c r="H30" s="43"/>
      <c r="I30" s="45"/>
      <c r="J30" s="6"/>
    </row>
    <row r="31" spans="1:10" ht="35.25" customHeight="1">
      <c r="A31" s="2">
        <v>22</v>
      </c>
      <c r="B31" s="31">
        <v>34351100</v>
      </c>
      <c r="C31" s="30" t="s">
        <v>45</v>
      </c>
      <c r="D31" s="31">
        <v>9500</v>
      </c>
      <c r="E31" s="31" t="s">
        <v>23</v>
      </c>
      <c r="F31" s="2" t="s">
        <v>11</v>
      </c>
      <c r="G31" s="2" t="s">
        <v>12</v>
      </c>
      <c r="H31" s="43"/>
      <c r="I31" s="45"/>
      <c r="J31" s="6"/>
    </row>
    <row r="32" spans="1:10" ht="47.25">
      <c r="A32" s="2">
        <v>23</v>
      </c>
      <c r="B32" s="31">
        <v>50700000</v>
      </c>
      <c r="C32" s="30" t="s">
        <v>46</v>
      </c>
      <c r="D32" s="31">
        <v>1500</v>
      </c>
      <c r="E32" s="31" t="s">
        <v>14</v>
      </c>
      <c r="F32" s="2" t="s">
        <v>11</v>
      </c>
      <c r="G32" s="2" t="s">
        <v>12</v>
      </c>
      <c r="H32" s="43"/>
      <c r="I32" s="45"/>
      <c r="J32" s="6"/>
    </row>
    <row r="33" spans="1:10" ht="24.75" customHeight="1">
      <c r="A33" s="2">
        <v>24</v>
      </c>
      <c r="B33" s="31">
        <v>15893100</v>
      </c>
      <c r="C33" s="30" t="s">
        <v>30</v>
      </c>
      <c r="D33" s="31">
        <v>30000</v>
      </c>
      <c r="E33" s="31" t="s">
        <v>32</v>
      </c>
      <c r="F33" s="2" t="s">
        <v>11</v>
      </c>
      <c r="G33" s="2" t="s">
        <v>12</v>
      </c>
      <c r="H33" s="43"/>
      <c r="I33" s="46"/>
      <c r="J33" s="44"/>
    </row>
    <row r="34" spans="1:10" ht="30" customHeight="1">
      <c r="A34" s="2">
        <v>25</v>
      </c>
      <c r="B34" s="31">
        <v>31100000</v>
      </c>
      <c r="C34" s="37" t="s">
        <v>53</v>
      </c>
      <c r="D34" s="31">
        <v>5000</v>
      </c>
      <c r="E34" s="31" t="s">
        <v>23</v>
      </c>
      <c r="F34" s="2" t="s">
        <v>11</v>
      </c>
      <c r="G34" s="2" t="s">
        <v>12</v>
      </c>
      <c r="H34" s="31"/>
    </row>
    <row r="35" spans="1:10" ht="31.5">
      <c r="A35" s="2">
        <v>26</v>
      </c>
      <c r="B35" s="31">
        <v>35821000</v>
      </c>
      <c r="C35" s="38" t="s">
        <v>49</v>
      </c>
      <c r="D35" s="31">
        <v>1500</v>
      </c>
      <c r="E35" s="31" t="s">
        <v>14</v>
      </c>
      <c r="F35" s="31" t="s">
        <v>11</v>
      </c>
      <c r="G35" s="31" t="s">
        <v>12</v>
      </c>
      <c r="H35" s="13"/>
    </row>
    <row r="36" spans="1:10" ht="33">
      <c r="A36" s="2">
        <v>27</v>
      </c>
      <c r="B36" s="31">
        <v>715000000</v>
      </c>
      <c r="C36" s="39" t="s">
        <v>55</v>
      </c>
      <c r="D36" s="31">
        <v>170000</v>
      </c>
      <c r="E36" s="31" t="s">
        <v>35</v>
      </c>
      <c r="F36" s="2" t="s">
        <v>11</v>
      </c>
      <c r="G36" s="2" t="s">
        <v>12</v>
      </c>
      <c r="H36" s="13"/>
    </row>
    <row r="37" spans="1:10" ht="30.75" customHeight="1">
      <c r="A37" s="2">
        <v>28</v>
      </c>
      <c r="B37" s="31">
        <v>44423460</v>
      </c>
      <c r="C37" s="39" t="s">
        <v>57</v>
      </c>
      <c r="D37" s="31">
        <v>1000</v>
      </c>
      <c r="E37" s="31" t="s">
        <v>14</v>
      </c>
      <c r="F37" s="2" t="s">
        <v>11</v>
      </c>
      <c r="G37" s="40" t="s">
        <v>58</v>
      </c>
      <c r="H37" s="13"/>
    </row>
    <row r="38" spans="1:10" ht="48" customHeight="1">
      <c r="A38" s="2">
        <v>29</v>
      </c>
      <c r="B38" s="31">
        <v>77600000</v>
      </c>
      <c r="C38" s="30" t="s">
        <v>62</v>
      </c>
      <c r="D38" s="31">
        <v>3500</v>
      </c>
      <c r="E38" s="31" t="s">
        <v>14</v>
      </c>
      <c r="F38" s="31" t="s">
        <v>63</v>
      </c>
      <c r="G38" s="31" t="s">
        <v>12</v>
      </c>
      <c r="H38" s="32"/>
    </row>
    <row r="39" spans="1:10" ht="45.75" customHeight="1">
      <c r="A39" s="2">
        <v>30</v>
      </c>
      <c r="B39" s="31">
        <v>66514110</v>
      </c>
      <c r="C39" s="30" t="s">
        <v>65</v>
      </c>
      <c r="D39" s="31">
        <v>3824</v>
      </c>
      <c r="E39" s="31" t="s">
        <v>14</v>
      </c>
      <c r="F39" s="31" t="s">
        <v>63</v>
      </c>
      <c r="G39" s="31" t="s">
        <v>12</v>
      </c>
      <c r="H39" s="32" t="s">
        <v>68</v>
      </c>
    </row>
    <row r="40" spans="1:10" ht="45.75" customHeight="1">
      <c r="A40" s="2">
        <v>31</v>
      </c>
      <c r="B40" s="31">
        <v>30125100</v>
      </c>
      <c r="C40" s="30" t="s">
        <v>66</v>
      </c>
      <c r="D40" s="31">
        <v>5000</v>
      </c>
      <c r="E40" s="31" t="s">
        <v>61</v>
      </c>
      <c r="F40" s="31" t="s">
        <v>63</v>
      </c>
      <c r="G40" s="31" t="s">
        <v>12</v>
      </c>
      <c r="H40" s="32"/>
    </row>
    <row r="41" spans="1:10" ht="45.75" customHeight="1">
      <c r="A41" s="2">
        <v>32</v>
      </c>
      <c r="B41" s="41">
        <v>42512200</v>
      </c>
      <c r="C41" s="41" t="s">
        <v>67</v>
      </c>
      <c r="D41" s="31">
        <v>5000</v>
      </c>
      <c r="E41" s="31" t="s">
        <v>50</v>
      </c>
      <c r="F41" s="2" t="s">
        <v>63</v>
      </c>
      <c r="G41" s="2" t="s">
        <v>12</v>
      </c>
      <c r="H41" s="32"/>
    </row>
    <row r="42" spans="1:10" ht="45.75" customHeight="1">
      <c r="A42" s="2">
        <v>33</v>
      </c>
      <c r="B42" s="42">
        <v>31522000</v>
      </c>
      <c r="C42" s="42" t="s">
        <v>69</v>
      </c>
      <c r="D42" s="31">
        <v>55000</v>
      </c>
      <c r="E42" s="31" t="s">
        <v>61</v>
      </c>
      <c r="F42" s="2" t="s">
        <v>12</v>
      </c>
      <c r="G42" s="2" t="s">
        <v>12</v>
      </c>
      <c r="H42" s="32"/>
    </row>
    <row r="43" spans="1:10" ht="16.5">
      <c r="A43" s="2">
        <v>34</v>
      </c>
      <c r="B43" s="31">
        <v>79952000</v>
      </c>
      <c r="C43" s="39" t="s">
        <v>51</v>
      </c>
      <c r="D43" s="7">
        <v>20000</v>
      </c>
      <c r="E43" s="31" t="s">
        <v>61</v>
      </c>
      <c r="F43" s="2" t="s">
        <v>12</v>
      </c>
      <c r="G43" s="2" t="s">
        <v>12</v>
      </c>
      <c r="H43" s="13"/>
    </row>
    <row r="44" spans="1:10" ht="31.5">
      <c r="A44" s="2">
        <v>35</v>
      </c>
      <c r="B44" s="2">
        <v>30197630</v>
      </c>
      <c r="C44" s="24" t="s">
        <v>25</v>
      </c>
      <c r="D44" s="7">
        <v>10000</v>
      </c>
      <c r="E44" s="31" t="s">
        <v>23</v>
      </c>
      <c r="F44" s="2" t="s">
        <v>12</v>
      </c>
      <c r="G44" s="2" t="s">
        <v>12</v>
      </c>
      <c r="H44" s="13"/>
    </row>
    <row r="45" spans="1:10" ht="15.75">
      <c r="A45" s="2">
        <v>36</v>
      </c>
      <c r="B45" s="41">
        <v>45233142</v>
      </c>
      <c r="C45" s="13" t="s">
        <v>72</v>
      </c>
      <c r="D45" s="7">
        <v>50000</v>
      </c>
      <c r="E45" s="31" t="s">
        <v>92</v>
      </c>
      <c r="F45" s="2" t="s">
        <v>11</v>
      </c>
      <c r="G45" s="2" t="s">
        <v>12</v>
      </c>
      <c r="H45" s="13"/>
    </row>
    <row r="46" spans="1:10" ht="15.75">
      <c r="A46" s="2">
        <v>37</v>
      </c>
      <c r="B46" s="41">
        <v>71300000</v>
      </c>
      <c r="C46" s="13" t="s">
        <v>78</v>
      </c>
      <c r="D46" s="7">
        <v>100000</v>
      </c>
      <c r="E46" s="31" t="s">
        <v>61</v>
      </c>
      <c r="F46" s="2" t="s">
        <v>11</v>
      </c>
      <c r="G46" s="2" t="s">
        <v>12</v>
      </c>
      <c r="H46" s="13"/>
    </row>
    <row r="47" spans="1:10" ht="30.75">
      <c r="A47" s="2">
        <v>38</v>
      </c>
      <c r="B47" s="41">
        <v>45200000</v>
      </c>
      <c r="C47" s="13" t="s">
        <v>79</v>
      </c>
      <c r="D47" s="7">
        <f>150000+329000</f>
        <v>479000</v>
      </c>
      <c r="E47" s="31" t="s">
        <v>61</v>
      </c>
      <c r="F47" s="2" t="s">
        <v>11</v>
      </c>
      <c r="G47" s="2" t="s">
        <v>12</v>
      </c>
      <c r="H47" s="13"/>
    </row>
    <row r="48" spans="1:10" ht="31.5">
      <c r="A48" s="2">
        <v>39</v>
      </c>
      <c r="B48" s="41">
        <v>15980000</v>
      </c>
      <c r="C48" s="13" t="s">
        <v>80</v>
      </c>
      <c r="D48" s="7">
        <v>700</v>
      </c>
      <c r="E48" s="31" t="s">
        <v>50</v>
      </c>
      <c r="F48" s="2" t="s">
        <v>11</v>
      </c>
      <c r="G48" s="2" t="s">
        <v>12</v>
      </c>
      <c r="H48" s="13"/>
    </row>
    <row r="49" spans="1:8" ht="15.75">
      <c r="A49" s="2">
        <v>40</v>
      </c>
      <c r="B49" s="41">
        <v>30100000</v>
      </c>
      <c r="C49" s="13" t="s">
        <v>81</v>
      </c>
      <c r="D49" s="7">
        <v>4000</v>
      </c>
      <c r="E49" s="31" t="s">
        <v>61</v>
      </c>
      <c r="F49" s="2" t="s">
        <v>11</v>
      </c>
      <c r="G49" s="2" t="s">
        <v>12</v>
      </c>
      <c r="H49" s="13"/>
    </row>
    <row r="50" spans="1:8" ht="31.5">
      <c r="A50" s="2">
        <v>41</v>
      </c>
      <c r="B50" s="41">
        <v>35125300</v>
      </c>
      <c r="C50" s="13" t="s">
        <v>82</v>
      </c>
      <c r="D50" s="7">
        <v>2500</v>
      </c>
      <c r="E50" s="31" t="s">
        <v>50</v>
      </c>
      <c r="F50" s="2" t="s">
        <v>11</v>
      </c>
      <c r="G50" s="2" t="s">
        <v>12</v>
      </c>
      <c r="H50" s="13"/>
    </row>
    <row r="51" spans="1:8" ht="31.5">
      <c r="A51" s="2">
        <v>42</v>
      </c>
      <c r="B51" s="41">
        <v>42968000</v>
      </c>
      <c r="C51" s="13" t="s">
        <v>83</v>
      </c>
      <c r="D51" s="7">
        <v>3000</v>
      </c>
      <c r="E51" s="31" t="s">
        <v>50</v>
      </c>
      <c r="F51" s="2" t="s">
        <v>11</v>
      </c>
      <c r="G51" s="2" t="s">
        <v>12</v>
      </c>
      <c r="H51" s="13"/>
    </row>
    <row r="52" spans="1:8" ht="31.5">
      <c r="A52" s="2">
        <v>43</v>
      </c>
      <c r="B52" s="31">
        <v>33692000</v>
      </c>
      <c r="C52" s="39" t="s">
        <v>86</v>
      </c>
      <c r="D52" s="31">
        <v>2000</v>
      </c>
      <c r="E52" s="31" t="s">
        <v>23</v>
      </c>
      <c r="F52" s="2" t="s">
        <v>11</v>
      </c>
      <c r="G52" s="2" t="s">
        <v>12</v>
      </c>
      <c r="H52" s="13"/>
    </row>
    <row r="53" spans="1:8" ht="16.5">
      <c r="A53" s="2">
        <v>44</v>
      </c>
      <c r="B53" s="31">
        <v>44613000</v>
      </c>
      <c r="C53" s="39" t="s">
        <v>87</v>
      </c>
      <c r="D53" s="31">
        <v>70000</v>
      </c>
      <c r="E53" s="31" t="s">
        <v>61</v>
      </c>
      <c r="F53" s="2" t="s">
        <v>11</v>
      </c>
      <c r="G53" s="2" t="s">
        <v>12</v>
      </c>
      <c r="H53" s="13"/>
    </row>
    <row r="54" spans="1:8" ht="31.5">
      <c r="A54" s="2">
        <v>45</v>
      </c>
      <c r="B54" s="41">
        <v>32324000</v>
      </c>
      <c r="C54" s="13" t="s">
        <v>84</v>
      </c>
      <c r="D54" s="7">
        <v>3000</v>
      </c>
      <c r="E54" s="31" t="s">
        <v>50</v>
      </c>
      <c r="F54" s="2" t="s">
        <v>11</v>
      </c>
      <c r="G54" s="2" t="s">
        <v>12</v>
      </c>
      <c r="H54" s="13"/>
    </row>
    <row r="55" spans="1:8" ht="15.75">
      <c r="A55" s="2">
        <v>46</v>
      </c>
      <c r="B55" s="41">
        <v>30232110</v>
      </c>
      <c r="C55" s="13" t="s">
        <v>93</v>
      </c>
      <c r="D55" s="7">
        <v>6000</v>
      </c>
      <c r="E55" s="31" t="s">
        <v>61</v>
      </c>
      <c r="F55" s="2" t="s">
        <v>11</v>
      </c>
      <c r="G55" s="2" t="s">
        <v>12</v>
      </c>
      <c r="H55" s="13"/>
    </row>
    <row r="56" spans="1:8" ht="31.5">
      <c r="A56" s="2">
        <v>47</v>
      </c>
      <c r="B56" s="61">
        <v>35111300</v>
      </c>
      <c r="C56" s="62" t="s">
        <v>85</v>
      </c>
      <c r="D56" s="63">
        <v>2000</v>
      </c>
      <c r="E56" s="64" t="s">
        <v>50</v>
      </c>
      <c r="F56" s="60" t="s">
        <v>11</v>
      </c>
      <c r="G56" s="60" t="s">
        <v>12</v>
      </c>
      <c r="H56" s="62"/>
    </row>
    <row r="57" spans="1:8" s="6" customFormat="1" ht="45.75">
      <c r="A57" s="2">
        <v>48</v>
      </c>
      <c r="B57" s="41">
        <v>722200000</v>
      </c>
      <c r="C57" s="13" t="s">
        <v>101</v>
      </c>
      <c r="D57" s="7">
        <v>3000</v>
      </c>
      <c r="E57" s="64" t="s">
        <v>50</v>
      </c>
      <c r="F57" s="2" t="s">
        <v>11</v>
      </c>
      <c r="G57" s="2" t="s">
        <v>12</v>
      </c>
      <c r="H57" s="13"/>
    </row>
    <row r="58" spans="1:8" s="6" customFormat="1" ht="31.5">
      <c r="A58" s="2">
        <v>49</v>
      </c>
      <c r="B58" s="41">
        <v>34100000</v>
      </c>
      <c r="C58" s="13" t="s">
        <v>102</v>
      </c>
      <c r="D58" s="7">
        <f>68272+38472</f>
        <v>106744</v>
      </c>
      <c r="E58" s="31" t="s">
        <v>71</v>
      </c>
      <c r="F58" s="2" t="s">
        <v>11</v>
      </c>
      <c r="G58" s="2" t="s">
        <v>12</v>
      </c>
      <c r="H58" s="13"/>
    </row>
    <row r="59" spans="1:8" s="6" customFormat="1" ht="63">
      <c r="A59" s="2">
        <v>50</v>
      </c>
      <c r="B59" s="41">
        <v>50100000</v>
      </c>
      <c r="C59" s="28" t="s">
        <v>20</v>
      </c>
      <c r="D59" s="7">
        <f>5653+6778</f>
        <v>12431</v>
      </c>
      <c r="E59" s="31" t="s">
        <v>50</v>
      </c>
      <c r="F59" s="2" t="s">
        <v>11</v>
      </c>
      <c r="G59" s="2" t="s">
        <v>12</v>
      </c>
      <c r="H59" s="32" t="s">
        <v>64</v>
      </c>
    </row>
    <row r="60" spans="1:8" ht="15.75">
      <c r="A60" s="56"/>
      <c r="B60" s="57"/>
      <c r="C60" s="58"/>
      <c r="D60" s="6">
        <f>SUM(D10:D59)</f>
        <v>1764399</v>
      </c>
      <c r="E60" s="59"/>
      <c r="F60" s="56"/>
      <c r="G60" s="56"/>
      <c r="H60" s="58"/>
    </row>
    <row r="65" spans="2:5" ht="15.75">
      <c r="B65" s="8" t="s">
        <v>54</v>
      </c>
      <c r="D65" s="8"/>
      <c r="E65" s="8"/>
    </row>
  </sheetData>
  <autoFilter ref="A9:J61"/>
  <mergeCells count="9">
    <mergeCell ref="A8:H8"/>
    <mergeCell ref="A2:H2"/>
    <mergeCell ref="E4:H4"/>
    <mergeCell ref="E5:H5"/>
    <mergeCell ref="E6:H7"/>
    <mergeCell ref="A5:D5"/>
    <mergeCell ref="A6:D6"/>
    <mergeCell ref="A7:D7"/>
    <mergeCell ref="A4:D4"/>
  </mergeCells>
  <pageMargins left="0" right="0" top="0" bottom="0" header="0" footer="0"/>
  <pageSetup paperSize="9" scale="8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workbookViewId="0">
      <selection activeCell="D9" sqref="D9:D17"/>
    </sheetView>
  </sheetViews>
  <sheetFormatPr defaultRowHeight="15"/>
  <cols>
    <col min="1" max="1" width="4.85546875" customWidth="1"/>
    <col min="2" max="2" width="13" customWidth="1"/>
    <col min="3" max="3" width="27" customWidth="1"/>
    <col min="4" max="4" width="15.85546875" customWidth="1"/>
    <col min="5" max="5" width="19.140625" customWidth="1"/>
    <col min="6" max="6" width="18.5703125" customWidth="1"/>
    <col min="7" max="7" width="15.5703125" customWidth="1"/>
    <col min="8" max="8" width="19.5703125" customWidth="1"/>
  </cols>
  <sheetData>
    <row r="1" spans="1:8" ht="15.75">
      <c r="A1" s="68" t="s">
        <v>91</v>
      </c>
      <c r="B1" s="68"/>
      <c r="C1" s="68"/>
      <c r="D1" s="68"/>
      <c r="E1" s="68"/>
      <c r="F1" s="68"/>
      <c r="G1" s="68"/>
      <c r="H1" s="68"/>
    </row>
    <row r="2" spans="1:8" ht="15.75">
      <c r="A2" s="1"/>
      <c r="B2" s="1"/>
      <c r="C2" s="1"/>
      <c r="D2" s="1"/>
      <c r="E2" s="1"/>
      <c r="F2" s="1"/>
      <c r="G2" s="1"/>
      <c r="H2" s="1"/>
    </row>
    <row r="3" spans="1:8" ht="15.75">
      <c r="A3" s="96" t="s">
        <v>106</v>
      </c>
      <c r="B3" s="97"/>
      <c r="C3" s="97"/>
      <c r="D3" s="98"/>
      <c r="E3" s="69" t="s">
        <v>0</v>
      </c>
      <c r="F3" s="70"/>
      <c r="G3" s="70"/>
      <c r="H3" s="71"/>
    </row>
    <row r="4" spans="1:8" ht="15.75">
      <c r="A4" s="81"/>
      <c r="B4" s="82"/>
      <c r="C4" s="82"/>
      <c r="D4" s="83"/>
      <c r="E4" s="72" t="s">
        <v>26</v>
      </c>
      <c r="F4" s="73"/>
      <c r="G4" s="73"/>
      <c r="H4" s="74"/>
    </row>
    <row r="5" spans="1:8" ht="15.75">
      <c r="A5" s="84" t="s">
        <v>1</v>
      </c>
      <c r="B5" s="85"/>
      <c r="C5" s="85"/>
      <c r="D5" s="86"/>
      <c r="E5" s="75" t="s">
        <v>59</v>
      </c>
      <c r="F5" s="76"/>
      <c r="G5" s="76"/>
      <c r="H5" s="77"/>
    </row>
    <row r="6" spans="1:8" ht="15.75">
      <c r="A6" s="87" t="s">
        <v>38</v>
      </c>
      <c r="B6" s="88"/>
      <c r="C6" s="88"/>
      <c r="D6" s="89"/>
      <c r="E6" s="78"/>
      <c r="F6" s="79"/>
      <c r="G6" s="79"/>
      <c r="H6" s="80"/>
    </row>
    <row r="7" spans="1:8" ht="32.25" customHeight="1">
      <c r="A7" s="93" t="s">
        <v>103</v>
      </c>
      <c r="B7" s="94"/>
      <c r="C7" s="94"/>
      <c r="D7" s="94"/>
      <c r="E7" s="94"/>
      <c r="F7" s="94"/>
      <c r="G7" s="94"/>
      <c r="H7" s="95"/>
    </row>
    <row r="8" spans="1:8" ht="63" customHeight="1">
      <c r="A8" s="14" t="s">
        <v>2</v>
      </c>
      <c r="B8" s="15" t="s">
        <v>3</v>
      </c>
      <c r="C8" s="16" t="s">
        <v>4</v>
      </c>
      <c r="D8" s="16" t="s">
        <v>5</v>
      </c>
      <c r="E8" s="15" t="s">
        <v>6</v>
      </c>
      <c r="F8" s="15" t="s">
        <v>7</v>
      </c>
      <c r="G8" s="15" t="s">
        <v>8</v>
      </c>
      <c r="H8" s="15" t="s">
        <v>9</v>
      </c>
    </row>
    <row r="9" spans="1:8" ht="63" customHeight="1">
      <c r="A9" s="17">
        <v>1</v>
      </c>
      <c r="B9" s="17">
        <v>45200000</v>
      </c>
      <c r="C9" s="18" t="s">
        <v>73</v>
      </c>
      <c r="D9" s="17">
        <v>2086474</v>
      </c>
      <c r="E9" s="18" t="s">
        <v>61</v>
      </c>
      <c r="F9" s="19" t="s">
        <v>74</v>
      </c>
      <c r="G9" s="19" t="s">
        <v>76</v>
      </c>
      <c r="H9" s="18" t="s">
        <v>94</v>
      </c>
    </row>
    <row r="10" spans="1:8" ht="60" customHeight="1">
      <c r="A10" s="17">
        <v>2</v>
      </c>
      <c r="B10" s="17">
        <v>45200000</v>
      </c>
      <c r="C10" s="18" t="s">
        <v>73</v>
      </c>
      <c r="D10" s="17">
        <v>624680</v>
      </c>
      <c r="E10" s="18" t="s">
        <v>50</v>
      </c>
      <c r="F10" s="19" t="s">
        <v>74</v>
      </c>
      <c r="G10" s="19" t="s">
        <v>76</v>
      </c>
      <c r="H10" s="17" t="s">
        <v>75</v>
      </c>
    </row>
    <row r="11" spans="1:8" ht="62.25" customHeight="1">
      <c r="A11" s="17">
        <v>3</v>
      </c>
      <c r="B11" s="17">
        <v>71300000</v>
      </c>
      <c r="C11" s="18" t="s">
        <v>77</v>
      </c>
      <c r="D11" s="7">
        <v>19320</v>
      </c>
      <c r="E11" s="18" t="s">
        <v>50</v>
      </c>
      <c r="F11" s="19" t="s">
        <v>74</v>
      </c>
      <c r="G11" s="19" t="s">
        <v>76</v>
      </c>
      <c r="H11" s="18" t="s">
        <v>75</v>
      </c>
    </row>
    <row r="12" spans="1:8" ht="61.5" customHeight="1">
      <c r="A12" s="17">
        <v>4</v>
      </c>
      <c r="B12" s="47">
        <v>60100000</v>
      </c>
      <c r="C12" s="48" t="s">
        <v>88</v>
      </c>
      <c r="D12" s="20">
        <v>1263869</v>
      </c>
      <c r="E12" s="18" t="s">
        <v>89</v>
      </c>
      <c r="F12" s="19" t="s">
        <v>74</v>
      </c>
      <c r="G12" s="19" t="s">
        <v>74</v>
      </c>
      <c r="H12" s="18" t="s">
        <v>90</v>
      </c>
    </row>
    <row r="13" spans="1:8" ht="61.5" customHeight="1">
      <c r="A13" s="17">
        <v>5</v>
      </c>
      <c r="B13" s="47">
        <v>45200000</v>
      </c>
      <c r="C13" s="48" t="s">
        <v>95</v>
      </c>
      <c r="D13" s="20">
        <v>447198</v>
      </c>
      <c r="E13" s="18" t="s">
        <v>61</v>
      </c>
      <c r="F13" s="19" t="s">
        <v>74</v>
      </c>
      <c r="G13" s="19" t="s">
        <v>74</v>
      </c>
      <c r="H13" s="18" t="s">
        <v>96</v>
      </c>
    </row>
    <row r="14" spans="1:8" ht="95.25" customHeight="1">
      <c r="A14" s="17">
        <v>6</v>
      </c>
      <c r="B14" s="47">
        <v>45200000</v>
      </c>
      <c r="C14" s="49" t="s">
        <v>73</v>
      </c>
      <c r="D14" s="50">
        <v>191528</v>
      </c>
      <c r="E14" s="49" t="s">
        <v>61</v>
      </c>
      <c r="F14" s="51" t="s">
        <v>74</v>
      </c>
      <c r="G14" s="51" t="s">
        <v>74</v>
      </c>
      <c r="H14" s="49" t="s">
        <v>97</v>
      </c>
    </row>
    <row r="15" spans="1:8" ht="95.25" customHeight="1">
      <c r="A15" s="17">
        <v>7</v>
      </c>
      <c r="B15" s="52">
        <v>45200000</v>
      </c>
      <c r="C15" s="18" t="s">
        <v>73</v>
      </c>
      <c r="D15" s="53">
        <v>1531060</v>
      </c>
      <c r="E15" s="18" t="s">
        <v>61</v>
      </c>
      <c r="F15" s="19" t="s">
        <v>74</v>
      </c>
      <c r="G15" s="19" t="s">
        <v>76</v>
      </c>
      <c r="H15" s="18" t="s">
        <v>98</v>
      </c>
    </row>
    <row r="16" spans="1:8" ht="65.25" customHeight="1">
      <c r="A16" s="17">
        <v>8</v>
      </c>
      <c r="B16" s="52">
        <v>45200000</v>
      </c>
      <c r="C16" s="18" t="s">
        <v>73</v>
      </c>
      <c r="D16" s="53">
        <v>544944</v>
      </c>
      <c r="E16" s="18" t="s">
        <v>61</v>
      </c>
      <c r="F16" s="19" t="s">
        <v>74</v>
      </c>
      <c r="G16" s="19" t="s">
        <v>76</v>
      </c>
      <c r="H16" s="18" t="s">
        <v>100</v>
      </c>
    </row>
    <row r="17" spans="1:8" ht="80.25" customHeight="1">
      <c r="A17" s="17">
        <v>9</v>
      </c>
      <c r="B17" s="52">
        <v>45200000</v>
      </c>
      <c r="C17" s="54" t="s">
        <v>73</v>
      </c>
      <c r="D17" s="55">
        <v>681335</v>
      </c>
      <c r="E17" s="18" t="s">
        <v>61</v>
      </c>
      <c r="F17" s="19" t="s">
        <v>74</v>
      </c>
      <c r="G17" s="19" t="s">
        <v>76</v>
      </c>
      <c r="H17" s="18" t="s">
        <v>99</v>
      </c>
    </row>
    <row r="18" spans="1:8">
      <c r="A18" s="17"/>
      <c r="B18" s="17"/>
      <c r="C18" s="17"/>
      <c r="D18" s="17">
        <f>SUM(D9:D17)</f>
        <v>7390408</v>
      </c>
      <c r="E18" s="17"/>
      <c r="F18" s="17"/>
      <c r="G18" s="17"/>
      <c r="H18" s="17"/>
    </row>
    <row r="20" spans="1:8">
      <c r="B20" s="21"/>
      <c r="C20" s="21"/>
      <c r="D20" s="21"/>
      <c r="E20" s="21"/>
      <c r="F20" s="21"/>
      <c r="G20" s="21"/>
    </row>
    <row r="21" spans="1:8" ht="15.75">
      <c r="B21" s="22" t="s">
        <v>60</v>
      </c>
      <c r="C21" s="23"/>
      <c r="D21" s="23"/>
      <c r="E21" s="23"/>
      <c r="F21" s="23"/>
      <c r="G21" s="21"/>
    </row>
  </sheetData>
  <mergeCells count="9">
    <mergeCell ref="A7:H7"/>
    <mergeCell ref="A1:H1"/>
    <mergeCell ref="A3:D3"/>
    <mergeCell ref="E3:H3"/>
    <mergeCell ref="A4:D4"/>
    <mergeCell ref="E4:H4"/>
    <mergeCell ref="A5:D5"/>
    <mergeCell ref="E5:H6"/>
    <mergeCell ref="A6:D6"/>
  </mergeCells>
  <pageMargins left="0" right="0" top="0" bottom="0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ა.ბიუჯეტი</vt:lpstr>
      <vt:lpstr>ცენტრალური ბიუჯეტი.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Ekaterine Belkania</cp:lastModifiedBy>
  <cp:lastPrinted>2023-01-10T07:45:07Z</cp:lastPrinted>
  <dcterms:created xsi:type="dcterms:W3CDTF">2012-01-25T07:44:10Z</dcterms:created>
  <dcterms:modified xsi:type="dcterms:W3CDTF">2023-02-27T05:24:05Z</dcterms:modified>
</cp:coreProperties>
</file>